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30" yWindow="495" windowWidth="12255" windowHeight="12375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<sst xmlns="http://schemas.openxmlformats.org/spreadsheetml/2006/main" count="52" uniqueCount="33">
  <si>
    <t>Наименование</t>
  </si>
  <si>
    <t>Толщ.</t>
  </si>
  <si>
    <t>мм</t>
  </si>
  <si>
    <t>Ширина  листа, мм</t>
  </si>
  <si>
    <t xml:space="preserve"> Масса, кг                                     (ГОСТ 24045-94) </t>
  </si>
  <si>
    <t>Общая</t>
  </si>
  <si>
    <t>Рабочая</t>
  </si>
  <si>
    <t xml:space="preserve"> 1 п.м. </t>
  </si>
  <si>
    <t xml:space="preserve"> 1 кв.м.          Общ. шир. </t>
  </si>
  <si>
    <t>Плоский лист оцинкованный</t>
  </si>
  <si>
    <t xml:space="preserve">Плоский лист                                                            длина 0,5-6,0 м  </t>
  </si>
  <si>
    <t xml:space="preserve">Плоский лист окрашенный </t>
  </si>
  <si>
    <t xml:space="preserve">Профнастил оцинкованный </t>
  </si>
  <si>
    <t xml:space="preserve">Профнастил С-21                                                длина 0,5-12,0 м </t>
  </si>
  <si>
    <t>Профнастил окрашенный</t>
  </si>
  <si>
    <t>Металлочерепица Монтеррей</t>
  </si>
  <si>
    <t xml:space="preserve">Монтеррей "Стандарт"                      </t>
  </si>
  <si>
    <t xml:space="preserve">______________________________________________________________________________                                                                                                                    Юр.адрес: 690091, г.Владивосток, ул. Посьетская 31-7, ИНН/КПП 2540151336/254001001,
р/с 40702810970000201501, Владивостокский ф-л ОАО «Промсвязьбанк»,
к/с 30101810600000000869, БИК 040507869, Тел: (4232) 678109, 496303                                                                                                                   сайт: www.vladopttorg.ru , почта: vladopttorg@mail.ru                                                                     </t>
  </si>
  <si>
    <r>
      <t xml:space="preserve">Профнастил Н-60                                                                                     длина 0,5-15,0 м                </t>
    </r>
    <r>
      <rPr>
        <b/>
        <i/>
        <u val="single"/>
        <sz val="9"/>
        <rFont val="Arial"/>
        <family val="2"/>
      </rPr>
      <t>цена за метр погонный</t>
    </r>
  </si>
  <si>
    <r>
      <t xml:space="preserve">Профнастил Н-75                                                                                     длина 0,5-15,0м                 </t>
    </r>
    <r>
      <rPr>
        <b/>
        <i/>
        <u val="single"/>
        <sz val="9"/>
        <rFont val="Arial"/>
        <family val="2"/>
      </rPr>
      <t>цена за метр погонный</t>
    </r>
  </si>
  <si>
    <r>
      <t xml:space="preserve">Профнастил Н-60                                             длина 0,5-12,0 м            </t>
    </r>
    <r>
      <rPr>
        <b/>
        <i/>
        <u val="single"/>
        <sz val="9"/>
        <rFont val="Arial"/>
        <family val="2"/>
      </rPr>
      <t>цена за метр погонный</t>
    </r>
    <r>
      <rPr>
        <b/>
        <sz val="9"/>
        <rFont val="Arial"/>
        <family val="2"/>
      </rPr>
      <t xml:space="preserve"> </t>
    </r>
  </si>
  <si>
    <t xml:space="preserve">Профнастил НС-35                                                длина 0,5-12,0 м </t>
  </si>
  <si>
    <t xml:space="preserve">Профнастил C-10                                             длина 0,5-6,0 м  </t>
  </si>
  <si>
    <t>Базис поставки</t>
  </si>
  <si>
    <t xml:space="preserve">Плоский лист                                                            длина 0,5-6,0 м </t>
  </si>
  <si>
    <r>
      <rPr>
        <b/>
        <sz val="26"/>
        <color indexed="30"/>
        <rFont val="Arial"/>
        <family val="2"/>
      </rPr>
      <t xml:space="preserve">Для заказа профнастила </t>
    </r>
    <r>
      <rPr>
        <sz val="26"/>
        <color indexed="30"/>
        <rFont val="Arial"/>
        <family val="2"/>
      </rPr>
      <t xml:space="preserve">      </t>
    </r>
    <r>
      <rPr>
        <sz val="18"/>
        <color indexed="30"/>
        <rFont val="Arial"/>
        <family val="2"/>
      </rPr>
      <t xml:space="preserve">                                                                               Позвоните нам прямо сейчас 
по телефону отдела продаж: 
(4232)678109
или отправьте заявку на 
vladopttorg@mail.ru</t>
    </r>
  </si>
  <si>
    <t xml:space="preserve">Профнастил С-10                                                длина 0,5-12,0 м </t>
  </si>
  <si>
    <t>Профнастил прайс-лист                    г.Петропавловск - Камчатский</t>
  </si>
  <si>
    <t>Цена в г.Петропавловск - Камчатский</t>
  </si>
  <si>
    <t>200-3000
метров
Камчатка</t>
  </si>
  <si>
    <t>&gt;3000
метров
Камчатка</t>
  </si>
  <si>
    <t>цена в Петропавловске- Камчатском</t>
  </si>
  <si>
    <t xml:space="preserve">Профнастил С-44                                                длина 0,5-12,0 м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</si>
</sst>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6">
    <font>
      <sz val="10"/>
      <name val="Arial"/>
      <family val="0"/>
    </font>
    <font>
      <sz val="9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4"/>
      <name val="Arial"/>
      <family val="2"/>
    </font>
    <font>
      <sz val="18"/>
      <color indexed="30"/>
      <name val="Arial"/>
      <family val="2"/>
    </font>
    <font>
      <b/>
      <sz val="26"/>
      <color indexed="30"/>
      <name val="Arial"/>
      <family val="2"/>
    </font>
    <font>
      <sz val="26"/>
      <color indexed="30"/>
      <name val="Arial"/>
      <family val="2"/>
    </font>
    <font>
      <b/>
      <i/>
      <u val="single"/>
      <sz val="9"/>
      <name val="Arial"/>
      <family val="2"/>
    </font>
    <font>
      <sz val="24"/>
      <name val="Arial"/>
      <family val="2"/>
    </font>
    <font>
      <b/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medium"/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medium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hair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5" fillId="33" borderId="10" xfId="53" applyFont="1" applyFill="1" applyBorder="1" applyAlignment="1">
      <alignment horizontal="center" wrapText="1"/>
      <protection/>
    </xf>
    <xf numFmtId="0" fontId="5" fillId="33" borderId="11" xfId="53" applyFont="1" applyFill="1" applyBorder="1" applyAlignment="1">
      <alignment horizontal="center" wrapText="1"/>
      <protection/>
    </xf>
    <xf numFmtId="0" fontId="6" fillId="33" borderId="12" xfId="53" applyFont="1" applyFill="1" applyBorder="1" applyAlignment="1">
      <alignment horizontal="center" wrapText="1"/>
      <protection/>
    </xf>
    <xf numFmtId="0" fontId="2" fillId="33" borderId="13" xfId="53" applyFont="1" applyFill="1" applyBorder="1" applyAlignment="1">
      <alignment horizontal="center" wrapText="1"/>
      <protection/>
    </xf>
    <xf numFmtId="0" fontId="8" fillId="33" borderId="13" xfId="53" applyFont="1" applyFill="1" applyBorder="1" applyAlignment="1">
      <alignment horizontal="center" wrapText="1"/>
      <protection/>
    </xf>
    <xf numFmtId="0" fontId="2" fillId="33" borderId="14" xfId="53" applyFont="1" applyFill="1" applyBorder="1" applyAlignment="1">
      <alignment horizontal="center" wrapText="1"/>
      <protection/>
    </xf>
    <xf numFmtId="0" fontId="6" fillId="0" borderId="15" xfId="53" applyFont="1" applyBorder="1" applyAlignment="1">
      <alignment horizontal="center"/>
      <protection/>
    </xf>
    <xf numFmtId="0" fontId="6" fillId="0" borderId="16" xfId="53" applyFont="1" applyBorder="1" applyAlignment="1">
      <alignment horizontal="center"/>
      <protection/>
    </xf>
    <xf numFmtId="0" fontId="6" fillId="0" borderId="17" xfId="53" applyFont="1" applyBorder="1" applyAlignment="1">
      <alignment horizontal="center"/>
      <protection/>
    </xf>
    <xf numFmtId="0" fontId="6" fillId="0" borderId="18" xfId="53" applyFont="1" applyBorder="1" applyAlignment="1">
      <alignment horizontal="center"/>
      <protection/>
    </xf>
    <xf numFmtId="0" fontId="4" fillId="0" borderId="19" xfId="53" applyFont="1" applyBorder="1" applyAlignment="1">
      <alignment horizontal="center" vertical="center" wrapText="1"/>
      <protection/>
    </xf>
    <xf numFmtId="0" fontId="4" fillId="0" borderId="20" xfId="53" applyFont="1" applyBorder="1" applyAlignment="1">
      <alignment horizontal="center" wrapText="1"/>
      <protection/>
    </xf>
    <xf numFmtId="0" fontId="6" fillId="0" borderId="21" xfId="53" applyFont="1" applyBorder="1" applyAlignment="1">
      <alignment horizontal="center"/>
      <protection/>
    </xf>
    <xf numFmtId="0" fontId="9" fillId="0" borderId="22" xfId="53" applyFont="1" applyBorder="1" applyAlignment="1">
      <alignment horizontal="center"/>
      <protection/>
    </xf>
    <xf numFmtId="0" fontId="9" fillId="0" borderId="23" xfId="53" applyFont="1" applyBorder="1" applyAlignment="1">
      <alignment horizontal="center"/>
      <protection/>
    </xf>
    <xf numFmtId="0" fontId="9" fillId="0" borderId="24" xfId="53" applyFont="1" applyBorder="1" applyAlignment="1">
      <alignment horizontal="center"/>
      <protection/>
    </xf>
    <xf numFmtId="0" fontId="9" fillId="0" borderId="25" xfId="53" applyFont="1" applyBorder="1" applyAlignment="1">
      <alignment horizontal="center"/>
      <protection/>
    </xf>
    <xf numFmtId="0" fontId="9" fillId="0" borderId="14" xfId="53" applyFont="1" applyBorder="1" applyAlignment="1">
      <alignment horizontal="center"/>
      <protection/>
    </xf>
    <xf numFmtId="0" fontId="12" fillId="0" borderId="15" xfId="53" applyFont="1" applyBorder="1" applyAlignment="1">
      <alignment horizontal="center"/>
      <protection/>
    </xf>
    <xf numFmtId="0" fontId="12" fillId="0" borderId="16" xfId="53" applyFont="1" applyBorder="1" applyAlignment="1">
      <alignment horizontal="center"/>
      <protection/>
    </xf>
    <xf numFmtId="0" fontId="12" fillId="0" borderId="17" xfId="53" applyFont="1" applyBorder="1" applyAlignment="1">
      <alignment horizontal="center"/>
      <protection/>
    </xf>
    <xf numFmtId="0" fontId="12" fillId="0" borderId="18" xfId="53" applyFont="1" applyBorder="1" applyAlignment="1">
      <alignment horizontal="center"/>
      <protection/>
    </xf>
    <xf numFmtId="0" fontId="12" fillId="0" borderId="21" xfId="53" applyFont="1" applyBorder="1" applyAlignment="1">
      <alignment horizontal="center"/>
      <protection/>
    </xf>
    <xf numFmtId="0" fontId="6" fillId="0" borderId="26" xfId="53" applyFont="1" applyBorder="1" applyAlignment="1">
      <alignment horizontal="center"/>
      <protection/>
    </xf>
    <xf numFmtId="0" fontId="6" fillId="0" borderId="27" xfId="53" applyFont="1" applyBorder="1" applyAlignment="1">
      <alignment horizontal="center"/>
      <protection/>
    </xf>
    <xf numFmtId="0" fontId="0" fillId="0" borderId="0" xfId="0" applyAlignment="1">
      <alignment horizontal="center" vertical="center"/>
    </xf>
    <xf numFmtId="0" fontId="6" fillId="0" borderId="28" xfId="53" applyFont="1" applyBorder="1" applyAlignment="1">
      <alignment horizontal="center"/>
      <protection/>
    </xf>
    <xf numFmtId="0" fontId="6" fillId="0" borderId="29" xfId="53" applyFont="1" applyBorder="1" applyAlignment="1">
      <alignment horizontal="center"/>
      <protection/>
    </xf>
    <xf numFmtId="0" fontId="9" fillId="0" borderId="30" xfId="53" applyFont="1" applyBorder="1" applyAlignment="1">
      <alignment horizontal="center"/>
      <protection/>
    </xf>
    <xf numFmtId="0" fontId="12" fillId="0" borderId="28" xfId="53" applyFont="1" applyBorder="1" applyAlignment="1">
      <alignment horizontal="center"/>
      <protection/>
    </xf>
    <xf numFmtId="0" fontId="9" fillId="0" borderId="31" xfId="53" applyFont="1" applyBorder="1" applyAlignment="1">
      <alignment horizontal="center"/>
      <protection/>
    </xf>
    <xf numFmtId="0" fontId="9" fillId="0" borderId="32" xfId="53" applyFont="1" applyBorder="1" applyAlignment="1">
      <alignment horizontal="center"/>
      <protection/>
    </xf>
    <xf numFmtId="0" fontId="9" fillId="34" borderId="24" xfId="53" applyFont="1" applyFill="1" applyBorder="1" applyAlignment="1">
      <alignment horizontal="center"/>
      <protection/>
    </xf>
    <xf numFmtId="2" fontId="6" fillId="33" borderId="33" xfId="53" applyNumberFormat="1" applyFont="1" applyFill="1" applyBorder="1" applyAlignment="1">
      <alignment horizontal="center" wrapText="1"/>
      <protection/>
    </xf>
    <xf numFmtId="2" fontId="6" fillId="0" borderId="27" xfId="53" applyNumberFormat="1" applyFont="1" applyBorder="1" applyAlignment="1">
      <alignment horizontal="center"/>
      <protection/>
    </xf>
    <xf numFmtId="2" fontId="6" fillId="0" borderId="26" xfId="53" applyNumberFormat="1" applyFont="1" applyBorder="1" applyAlignment="1">
      <alignment horizontal="center"/>
      <protection/>
    </xf>
    <xf numFmtId="2" fontId="6" fillId="0" borderId="16" xfId="53" applyNumberFormat="1" applyFont="1" applyBorder="1" applyAlignment="1">
      <alignment horizontal="center"/>
      <protection/>
    </xf>
    <xf numFmtId="2" fontId="6" fillId="0" borderId="28" xfId="53" applyNumberFormat="1" applyFont="1" applyBorder="1" applyAlignment="1">
      <alignment horizontal="center"/>
      <protection/>
    </xf>
    <xf numFmtId="2" fontId="6" fillId="0" borderId="34" xfId="53" applyNumberFormat="1" applyFont="1" applyBorder="1" applyAlignment="1">
      <alignment horizontal="center"/>
      <protection/>
    </xf>
    <xf numFmtId="2" fontId="6" fillId="0" borderId="35" xfId="53" applyNumberFormat="1" applyFont="1" applyBorder="1" applyAlignment="1">
      <alignment horizontal="center"/>
      <protection/>
    </xf>
    <xf numFmtId="2" fontId="6" fillId="0" borderId="21" xfId="53" applyNumberFormat="1" applyFont="1" applyBorder="1" applyAlignment="1">
      <alignment horizontal="center"/>
      <protection/>
    </xf>
    <xf numFmtId="2" fontId="0" fillId="0" borderId="0" xfId="0" applyNumberFormat="1" applyAlignment="1">
      <alignment/>
    </xf>
    <xf numFmtId="0" fontId="18" fillId="33" borderId="13" xfId="53" applyFont="1" applyFill="1" applyBorder="1" applyAlignment="1">
      <alignment horizontal="center" wrapText="1"/>
      <protection/>
    </xf>
    <xf numFmtId="0" fontId="1" fillId="0" borderId="0" xfId="0" applyFont="1" applyAlignment="1">
      <alignment/>
    </xf>
    <xf numFmtId="0" fontId="4" fillId="0" borderId="15" xfId="53" applyFont="1" applyBorder="1" applyAlignment="1">
      <alignment horizontal="center" vertical="center" wrapText="1"/>
      <protection/>
    </xf>
    <xf numFmtId="0" fontId="4" fillId="0" borderId="21" xfId="53" applyFont="1" applyBorder="1" applyAlignment="1">
      <alignment horizontal="center" vertical="center" wrapText="1"/>
      <protection/>
    </xf>
    <xf numFmtId="0" fontId="4" fillId="0" borderId="18" xfId="53" applyFont="1" applyBorder="1" applyAlignment="1">
      <alignment horizontal="center" vertical="center" wrapText="1"/>
      <protection/>
    </xf>
    <xf numFmtId="0" fontId="9" fillId="35" borderId="24" xfId="53" applyFont="1" applyFill="1" applyBorder="1" applyAlignment="1">
      <alignment horizontal="center"/>
      <protection/>
    </xf>
    <xf numFmtId="0" fontId="19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12" fillId="36" borderId="18" xfId="53" applyFont="1" applyFill="1" applyBorder="1" applyAlignment="1">
      <alignment horizontal="center"/>
      <protection/>
    </xf>
    <xf numFmtId="0" fontId="4" fillId="36" borderId="29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wrapText="1"/>
    </xf>
    <xf numFmtId="0" fontId="0" fillId="0" borderId="38" xfId="0" applyBorder="1" applyAlignment="1">
      <alignment horizontal="center"/>
    </xf>
    <xf numFmtId="0" fontId="7" fillId="33" borderId="39" xfId="53" applyFont="1" applyFill="1" applyBorder="1" applyAlignment="1">
      <alignment horizontal="center" wrapText="1"/>
      <protection/>
    </xf>
    <xf numFmtId="0" fontId="7" fillId="33" borderId="0" xfId="53" applyFont="1" applyFill="1" applyBorder="1" applyAlignment="1">
      <alignment horizontal="center" wrapText="1"/>
      <protection/>
    </xf>
    <xf numFmtId="0" fontId="7" fillId="33" borderId="40" xfId="53" applyFont="1" applyFill="1" applyBorder="1" applyAlignment="1">
      <alignment horizontal="center" wrapText="1"/>
      <protection/>
    </xf>
    <xf numFmtId="0" fontId="7" fillId="33" borderId="20" xfId="53" applyFont="1" applyFill="1" applyBorder="1" applyAlignment="1">
      <alignment horizontal="center" wrapText="1"/>
      <protection/>
    </xf>
    <xf numFmtId="0" fontId="7" fillId="33" borderId="33" xfId="53" applyFont="1" applyFill="1" applyBorder="1" applyAlignment="1">
      <alignment horizontal="center" wrapText="1"/>
      <protection/>
    </xf>
    <xf numFmtId="0" fontId="7" fillId="33" borderId="41" xfId="53" applyFont="1" applyFill="1" applyBorder="1" applyAlignment="1">
      <alignment horizontal="center" wrapText="1"/>
      <protection/>
    </xf>
    <xf numFmtId="0" fontId="4" fillId="33" borderId="42" xfId="53" applyFont="1" applyFill="1" applyBorder="1" applyAlignment="1">
      <alignment horizontal="center" wrapText="1"/>
      <protection/>
    </xf>
    <xf numFmtId="0" fontId="4" fillId="33" borderId="43" xfId="53" applyFont="1" applyFill="1" applyBorder="1" applyAlignment="1">
      <alignment horizontal="center" wrapText="1"/>
      <protection/>
    </xf>
    <xf numFmtId="0" fontId="17" fillId="0" borderId="44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/>
    </xf>
    <xf numFmtId="0" fontId="6" fillId="33" borderId="20" xfId="53" applyFont="1" applyFill="1" applyBorder="1" applyAlignment="1">
      <alignment horizontal="center" wrapText="1"/>
      <protection/>
    </xf>
    <xf numFmtId="0" fontId="6" fillId="33" borderId="45" xfId="53" applyFont="1" applyFill="1" applyBorder="1" applyAlignment="1">
      <alignment horizontal="center" wrapText="1"/>
      <protection/>
    </xf>
    <xf numFmtId="0" fontId="19" fillId="0" borderId="46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 shrinkToFit="1"/>
    </xf>
    <xf numFmtId="0" fontId="55" fillId="0" borderId="21" xfId="0" applyFont="1" applyBorder="1" applyAlignment="1">
      <alignment horizontal="center" vertical="center" shrinkToFit="1"/>
    </xf>
    <xf numFmtId="0" fontId="55" fillId="0" borderId="14" xfId="0" applyFont="1" applyBorder="1" applyAlignment="1">
      <alignment horizontal="center" vertical="center" shrinkToFit="1"/>
    </xf>
    <xf numFmtId="0" fontId="7" fillId="33" borderId="21" xfId="53" applyFont="1" applyFill="1" applyBorder="1" applyAlignment="1">
      <alignment horizontal="center" wrapText="1"/>
      <protection/>
    </xf>
    <xf numFmtId="0" fontId="7" fillId="33" borderId="45" xfId="53" applyFont="1" applyFill="1" applyBorder="1" applyAlignment="1">
      <alignment horizontal="center" wrapText="1"/>
      <protection/>
    </xf>
    <xf numFmtId="0" fontId="4" fillId="0" borderId="47" xfId="53" applyFont="1" applyBorder="1" applyAlignment="1">
      <alignment horizontal="center" vertical="center" wrapText="1"/>
      <protection/>
    </xf>
    <xf numFmtId="0" fontId="4" fillId="0" borderId="48" xfId="53" applyFont="1" applyBorder="1" applyAlignment="1">
      <alignment horizontal="center" vertical="center" wrapText="1"/>
      <protection/>
    </xf>
    <xf numFmtId="0" fontId="4" fillId="0" borderId="49" xfId="53" applyFont="1" applyBorder="1" applyAlignment="1">
      <alignment horizontal="center" vertical="center" wrapText="1"/>
      <protection/>
    </xf>
    <xf numFmtId="0" fontId="0" fillId="0" borderId="48" xfId="53" applyBorder="1" applyAlignment="1">
      <alignment horizontal="center" vertical="center" wrapText="1"/>
      <protection/>
    </xf>
    <xf numFmtId="0" fontId="4" fillId="0" borderId="46" xfId="53" applyFont="1" applyBorder="1" applyAlignment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  <xf numFmtId="0" fontId="4" fillId="0" borderId="27" xfId="53" applyFont="1" applyBorder="1" applyAlignment="1">
      <alignment horizontal="center" vertical="center" wrapText="1"/>
      <protection/>
    </xf>
    <xf numFmtId="0" fontId="1" fillId="0" borderId="5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3" fillId="33" borderId="51" xfId="53" applyFont="1" applyFill="1" applyBorder="1" applyAlignment="1">
      <alignment horizontal="center" wrapText="1"/>
      <protection/>
    </xf>
    <xf numFmtId="0" fontId="3" fillId="33" borderId="52" xfId="53" applyFont="1" applyFill="1" applyBorder="1" applyAlignment="1">
      <alignment horizontal="center" wrapText="1"/>
      <protection/>
    </xf>
    <xf numFmtId="0" fontId="3" fillId="33" borderId="10" xfId="53" applyFont="1" applyFill="1" applyBorder="1" applyAlignment="1">
      <alignment horizontal="center" wrapText="1"/>
      <protection/>
    </xf>
    <xf numFmtId="0" fontId="3" fillId="33" borderId="53" xfId="53" applyFont="1" applyFill="1" applyBorder="1" applyAlignment="1">
      <alignment horizontal="center" wrapText="1"/>
      <protection/>
    </xf>
    <xf numFmtId="0" fontId="3" fillId="33" borderId="33" xfId="53" applyFont="1" applyFill="1" applyBorder="1" applyAlignment="1">
      <alignment horizontal="center" wrapText="1"/>
      <protection/>
    </xf>
    <xf numFmtId="0" fontId="3" fillId="33" borderId="12" xfId="53" applyFont="1" applyFill="1" applyBorder="1" applyAlignment="1">
      <alignment horizontal="center" wrapText="1"/>
      <protection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0" xfId="53" applyFont="1" applyBorder="1" applyAlignment="1">
      <alignment horizontal="center" vertical="center" wrapText="1"/>
      <protection/>
    </xf>
    <xf numFmtId="0" fontId="4" fillId="0" borderId="29" xfId="0" applyFont="1" applyBorder="1" applyAlignment="1">
      <alignment horizontal="center" vertical="center" wrapText="1"/>
    </xf>
    <xf numFmtId="0" fontId="6" fillId="33" borderId="56" xfId="53" applyFont="1" applyFill="1" applyBorder="1" applyAlignment="1">
      <alignment horizontal="center" wrapText="1"/>
      <protection/>
    </xf>
    <xf numFmtId="0" fontId="6" fillId="33" borderId="21" xfId="53" applyFont="1" applyFill="1" applyBorder="1" applyAlignment="1">
      <alignment horizontal="center" wrapText="1"/>
      <protection/>
    </xf>
    <xf numFmtId="0" fontId="4" fillId="0" borderId="57" xfId="53" applyFont="1" applyBorder="1" applyAlignment="1">
      <alignment horizontal="center" vertical="center" wrapText="1"/>
      <protection/>
    </xf>
    <xf numFmtId="0" fontId="0" fillId="0" borderId="36" xfId="0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133350</xdr:rowOff>
    </xdr:from>
    <xdr:to>
      <xdr:col>8</xdr:col>
      <xdr:colOff>638175</xdr:colOff>
      <xdr:row>0</xdr:row>
      <xdr:rowOff>419100</xdr:rowOff>
    </xdr:to>
    <xdr:sp>
      <xdr:nvSpPr>
        <xdr:cNvPr id="1" name="WordArt 1"/>
        <xdr:cNvSpPr>
          <a:spLocks/>
        </xdr:cNvSpPr>
      </xdr:nvSpPr>
      <xdr:spPr>
        <a:xfrm>
          <a:off x="133350" y="133350"/>
          <a:ext cx="6115050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Comic Sans MS"/>
              <a:cs typeface="Comic Sans MS"/>
            </a:rPr>
            <a:t>Общество с ограниченной ответственностью "Владоптторг"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20">
      <selection activeCell="H39" sqref="H39"/>
    </sheetView>
  </sheetViews>
  <sheetFormatPr defaultColWidth="9.140625" defaultRowHeight="12.75"/>
  <cols>
    <col min="1" max="1" width="22.7109375" style="0" customWidth="1"/>
    <col min="5" max="5" width="8.00390625" style="0" customWidth="1"/>
    <col min="6" max="6" width="6.140625" style="42" customWidth="1"/>
    <col min="7" max="7" width="10.00390625" style="0" customWidth="1"/>
    <col min="8" max="8" width="9.8515625" style="0" customWidth="1"/>
    <col min="9" max="9" width="15.421875" style="44" customWidth="1"/>
  </cols>
  <sheetData>
    <row r="1" spans="1:9" ht="93.75" customHeight="1">
      <c r="A1" s="53" t="s">
        <v>17</v>
      </c>
      <c r="B1" s="54"/>
      <c r="C1" s="54"/>
      <c r="D1" s="54"/>
      <c r="E1" s="54"/>
      <c r="F1" s="54"/>
      <c r="G1" s="54"/>
      <c r="H1" s="54"/>
      <c r="I1" s="54"/>
    </row>
    <row r="2" spans="1:9" s="26" customFormat="1" ht="59.25" customHeight="1" thickBot="1">
      <c r="A2" s="63" t="s">
        <v>27</v>
      </c>
      <c r="B2" s="64"/>
      <c r="C2" s="64"/>
      <c r="D2" s="64"/>
      <c r="E2" s="64"/>
      <c r="F2" s="64"/>
      <c r="G2" s="64"/>
      <c r="H2" s="64"/>
      <c r="I2" s="64"/>
    </row>
    <row r="3" spans="1:9" ht="30" customHeight="1" thickBot="1">
      <c r="A3" s="61" t="s">
        <v>0</v>
      </c>
      <c r="B3" s="1" t="s">
        <v>1</v>
      </c>
      <c r="C3" s="65" t="s">
        <v>3</v>
      </c>
      <c r="D3" s="66"/>
      <c r="E3" s="93" t="s">
        <v>4</v>
      </c>
      <c r="F3" s="94"/>
      <c r="G3" s="83" t="s">
        <v>28</v>
      </c>
      <c r="H3" s="84"/>
      <c r="I3" s="85"/>
    </row>
    <row r="4" spans="1:9" ht="45.75" thickBot="1">
      <c r="A4" s="62"/>
      <c r="B4" s="2" t="s">
        <v>2</v>
      </c>
      <c r="C4" s="3" t="s">
        <v>5</v>
      </c>
      <c r="D4" s="3" t="s">
        <v>6</v>
      </c>
      <c r="E4" s="3" t="s">
        <v>7</v>
      </c>
      <c r="F4" s="34" t="s">
        <v>8</v>
      </c>
      <c r="G4" s="86"/>
      <c r="H4" s="87"/>
      <c r="I4" s="88"/>
    </row>
    <row r="5" spans="1:9" ht="39">
      <c r="A5" s="55" t="s">
        <v>9</v>
      </c>
      <c r="B5" s="56"/>
      <c r="C5" s="56"/>
      <c r="D5" s="56"/>
      <c r="E5" s="56"/>
      <c r="F5" s="57"/>
      <c r="G5" s="4" t="s">
        <v>29</v>
      </c>
      <c r="H5" s="5" t="s">
        <v>30</v>
      </c>
      <c r="I5" s="43" t="s">
        <v>23</v>
      </c>
    </row>
    <row r="6" spans="1:9" ht="18" customHeight="1">
      <c r="A6" s="67" t="s">
        <v>10</v>
      </c>
      <c r="B6" s="8">
        <v>0.5</v>
      </c>
      <c r="C6" s="8">
        <v>1250</v>
      </c>
      <c r="D6" s="8">
        <v>1250</v>
      </c>
      <c r="E6" s="8">
        <v>4.5</v>
      </c>
      <c r="F6" s="36">
        <f>E6/D6*1000</f>
        <v>3.6</v>
      </c>
      <c r="G6" s="15">
        <v>506</v>
      </c>
      <c r="H6" s="30">
        <v>487</v>
      </c>
      <c r="I6" s="98" t="s">
        <v>31</v>
      </c>
    </row>
    <row r="7" spans="1:9" ht="18">
      <c r="A7" s="67"/>
      <c r="B7" s="8">
        <v>0.7</v>
      </c>
      <c r="C7" s="8">
        <v>1250</v>
      </c>
      <c r="D7" s="8">
        <v>1250</v>
      </c>
      <c r="E7" s="8">
        <v>6.5</v>
      </c>
      <c r="F7" s="37">
        <f>E7/D7*1000</f>
        <v>5.2</v>
      </c>
      <c r="G7" s="15">
        <v>698</v>
      </c>
      <c r="H7" s="20">
        <v>671</v>
      </c>
      <c r="I7" s="98"/>
    </row>
    <row r="8" spans="1:9" ht="18.75" thickBot="1">
      <c r="A8" s="68"/>
      <c r="B8" s="8">
        <v>0.8</v>
      </c>
      <c r="C8" s="8">
        <v>1250</v>
      </c>
      <c r="D8" s="8">
        <v>1250</v>
      </c>
      <c r="E8" s="8">
        <v>7.5</v>
      </c>
      <c r="F8" s="38">
        <f>E8/D8*1000</f>
        <v>6</v>
      </c>
      <c r="G8" s="15">
        <v>823</v>
      </c>
      <c r="H8" s="21">
        <v>792</v>
      </c>
      <c r="I8" s="92"/>
    </row>
    <row r="9" spans="1:9" ht="46.5" customHeight="1" thickBot="1">
      <c r="A9" s="58" t="s">
        <v>11</v>
      </c>
      <c r="B9" s="59"/>
      <c r="C9" s="59"/>
      <c r="D9" s="59"/>
      <c r="E9" s="59"/>
      <c r="F9" s="60"/>
      <c r="G9" s="4" t="str">
        <f>G5</f>
        <v>200-3000
метров
Камчатка</v>
      </c>
      <c r="H9" s="5" t="str">
        <f>H5</f>
        <v>&gt;3000
метров
Камчатка</v>
      </c>
      <c r="I9" s="43" t="s">
        <v>23</v>
      </c>
    </row>
    <row r="10" spans="1:9" ht="18.75" thickBot="1">
      <c r="A10" s="67" t="s">
        <v>24</v>
      </c>
      <c r="B10" s="9">
        <v>0.5</v>
      </c>
      <c r="C10" s="9">
        <v>1250</v>
      </c>
      <c r="D10" s="9">
        <v>1250</v>
      </c>
      <c r="E10" s="9">
        <v>4.5</v>
      </c>
      <c r="F10" s="39">
        <f>E10/D10*1000</f>
        <v>3.6</v>
      </c>
      <c r="G10" s="31">
        <v>520</v>
      </c>
      <c r="H10" s="21">
        <v>500</v>
      </c>
      <c r="I10" s="89" t="str">
        <f>I6</f>
        <v>цена в Петропавловске- Камчатском</v>
      </c>
    </row>
    <row r="11" spans="1:9" ht="18.75" thickBot="1">
      <c r="A11" s="68"/>
      <c r="B11" s="9">
        <v>0.7</v>
      </c>
      <c r="C11" s="9">
        <v>1250</v>
      </c>
      <c r="D11" s="9">
        <v>1250</v>
      </c>
      <c r="E11" s="9">
        <v>6.5</v>
      </c>
      <c r="F11" s="39">
        <f>E11/D11*1000</f>
        <v>5.2</v>
      </c>
      <c r="G11" s="31">
        <v>754</v>
      </c>
      <c r="H11" s="21">
        <v>725</v>
      </c>
      <c r="I11" s="90"/>
    </row>
    <row r="12" spans="1:9" ht="54.75" customHeight="1" thickBot="1">
      <c r="A12" s="55" t="s">
        <v>12</v>
      </c>
      <c r="B12" s="56"/>
      <c r="C12" s="56"/>
      <c r="D12" s="56"/>
      <c r="E12" s="56"/>
      <c r="F12" s="57"/>
      <c r="G12" s="4" t="str">
        <f>G5</f>
        <v>200-3000
метров
Камчатка</v>
      </c>
      <c r="H12" s="5" t="str">
        <f>H9</f>
        <v>&gt;3000
метров
Камчатка</v>
      </c>
      <c r="I12" s="43" t="s">
        <v>23</v>
      </c>
    </row>
    <row r="13" spans="1:9" ht="44.25" customHeight="1" thickBot="1">
      <c r="A13" s="49" t="s">
        <v>22</v>
      </c>
      <c r="B13" s="28">
        <v>0.5</v>
      </c>
      <c r="C13" s="28">
        <v>1155</v>
      </c>
      <c r="D13" s="28">
        <v>1080</v>
      </c>
      <c r="E13" s="28">
        <v>4.5</v>
      </c>
      <c r="F13" s="40">
        <f aca="true" t="shared" si="0" ref="F13:F28">E13/C13*1000</f>
        <v>3.896103896103896</v>
      </c>
      <c r="G13" s="32">
        <v>547</v>
      </c>
      <c r="H13" s="51">
        <v>526</v>
      </c>
      <c r="I13" s="52" t="str">
        <f>I10</f>
        <v>цена в Петропавловске- Камчатском</v>
      </c>
    </row>
    <row r="14" spans="1:9" ht="18" customHeight="1" thickBot="1">
      <c r="A14" s="74" t="s">
        <v>13</v>
      </c>
      <c r="B14" s="7">
        <v>0.5</v>
      </c>
      <c r="C14" s="7">
        <v>1051</v>
      </c>
      <c r="D14" s="7">
        <v>1000</v>
      </c>
      <c r="E14" s="7">
        <v>4.5</v>
      </c>
      <c r="F14" s="35">
        <f t="shared" si="0"/>
        <v>4.281636536631779</v>
      </c>
      <c r="G14" s="14">
        <v>601</v>
      </c>
      <c r="H14" s="19">
        <v>577</v>
      </c>
      <c r="I14" s="80" t="s">
        <v>31</v>
      </c>
    </row>
    <row r="15" spans="1:9" ht="18.75" thickBot="1">
      <c r="A15" s="75"/>
      <c r="B15" s="9">
        <v>0.7</v>
      </c>
      <c r="C15" s="9">
        <v>1051</v>
      </c>
      <c r="D15" s="9">
        <v>1000</v>
      </c>
      <c r="E15" s="9">
        <v>6.5</v>
      </c>
      <c r="F15" s="35">
        <f t="shared" si="0"/>
        <v>6.1845861084681255</v>
      </c>
      <c r="G15" s="16">
        <v>829</v>
      </c>
      <c r="H15" s="21">
        <v>797</v>
      </c>
      <c r="I15" s="82"/>
    </row>
    <row r="16" spans="1:9" ht="39.75" customHeight="1" thickBot="1">
      <c r="A16" s="95" t="s">
        <v>21</v>
      </c>
      <c r="B16" s="7">
        <v>0.5</v>
      </c>
      <c r="C16" s="7">
        <v>1070</v>
      </c>
      <c r="D16" s="7">
        <v>1000</v>
      </c>
      <c r="E16" s="7">
        <v>4.5</v>
      </c>
      <c r="F16" s="35">
        <f>E16/C16*1000</f>
        <v>4.205607476635514</v>
      </c>
      <c r="G16" s="14">
        <v>591</v>
      </c>
      <c r="H16" s="19">
        <v>568</v>
      </c>
      <c r="I16" s="45" t="s">
        <v>31</v>
      </c>
    </row>
    <row r="17" spans="1:9" ht="39.75" customHeight="1" thickBot="1">
      <c r="A17" s="96"/>
      <c r="B17" s="7">
        <v>0.7</v>
      </c>
      <c r="C17" s="7">
        <v>1070</v>
      </c>
      <c r="D17" s="7">
        <v>1000</v>
      </c>
      <c r="E17" s="7">
        <v>6.5</v>
      </c>
      <c r="F17" s="35">
        <f t="shared" si="0"/>
        <v>6.074766355140187</v>
      </c>
      <c r="G17" s="14">
        <v>814</v>
      </c>
      <c r="H17" s="19">
        <v>783</v>
      </c>
      <c r="I17" s="45" t="s">
        <v>31</v>
      </c>
    </row>
    <row r="18" spans="1:9" ht="18" customHeight="1" thickBot="1">
      <c r="A18" s="74" t="s">
        <v>32</v>
      </c>
      <c r="B18" s="7">
        <v>0.5</v>
      </c>
      <c r="C18" s="7">
        <v>1035</v>
      </c>
      <c r="D18" s="7">
        <v>980</v>
      </c>
      <c r="E18" s="7">
        <v>4.5</v>
      </c>
      <c r="F18" s="35">
        <f t="shared" si="0"/>
        <v>4.3478260869565215</v>
      </c>
      <c r="G18" s="14">
        <v>610</v>
      </c>
      <c r="H18" s="19">
        <v>586</v>
      </c>
      <c r="I18" s="80" t="s">
        <v>31</v>
      </c>
    </row>
    <row r="19" spans="1:9" ht="18.75" thickBot="1">
      <c r="A19" s="76"/>
      <c r="B19" s="8">
        <v>0.7</v>
      </c>
      <c r="C19" s="8">
        <v>1035</v>
      </c>
      <c r="D19" s="8">
        <v>980</v>
      </c>
      <c r="E19" s="8">
        <v>6.5</v>
      </c>
      <c r="F19" s="35">
        <f t="shared" si="0"/>
        <v>6.280193236714975</v>
      </c>
      <c r="G19" s="15">
        <v>842</v>
      </c>
      <c r="H19" s="20">
        <v>809</v>
      </c>
      <c r="I19" s="81"/>
    </row>
    <row r="20" spans="1:9" ht="18.75" thickBot="1">
      <c r="A20" s="77"/>
      <c r="B20" s="9">
        <v>0.8</v>
      </c>
      <c r="C20" s="9">
        <v>1035</v>
      </c>
      <c r="D20" s="9">
        <v>980</v>
      </c>
      <c r="E20" s="9">
        <v>7.5</v>
      </c>
      <c r="F20" s="35">
        <f t="shared" si="0"/>
        <v>7.246376811594203</v>
      </c>
      <c r="G20" s="16">
        <v>992</v>
      </c>
      <c r="H20" s="21">
        <v>953</v>
      </c>
      <c r="I20" s="82"/>
    </row>
    <row r="21" spans="1:9" ht="18" customHeight="1" thickBot="1">
      <c r="A21" s="74" t="s">
        <v>18</v>
      </c>
      <c r="B21" s="7">
        <v>0.7</v>
      </c>
      <c r="C21" s="7">
        <v>902</v>
      </c>
      <c r="D21" s="7">
        <v>845</v>
      </c>
      <c r="E21" s="7">
        <v>6.5</v>
      </c>
      <c r="F21" s="35">
        <f t="shared" si="0"/>
        <v>7.206208425720621</v>
      </c>
      <c r="G21" s="14">
        <v>871</v>
      </c>
      <c r="H21" s="19">
        <v>837</v>
      </c>
      <c r="I21" s="80" t="s">
        <v>31</v>
      </c>
    </row>
    <row r="22" spans="1:9" ht="18.75" thickBot="1">
      <c r="A22" s="78"/>
      <c r="B22" s="24">
        <v>0.8</v>
      </c>
      <c r="C22" s="24">
        <v>902</v>
      </c>
      <c r="D22" s="24">
        <v>845</v>
      </c>
      <c r="E22" s="24">
        <v>7.5</v>
      </c>
      <c r="F22" s="35">
        <f>E22/C22*1000</f>
        <v>8.314855875831485</v>
      </c>
      <c r="G22" s="16">
        <v>1026</v>
      </c>
      <c r="H22" s="21">
        <v>986</v>
      </c>
      <c r="I22" s="81"/>
    </row>
    <row r="23" spans="1:9" ht="18.75" thickBot="1">
      <c r="A23" s="78"/>
      <c r="B23" s="8">
        <v>0.9</v>
      </c>
      <c r="C23" s="8">
        <v>902</v>
      </c>
      <c r="D23" s="8">
        <v>845</v>
      </c>
      <c r="E23" s="8">
        <v>8.5</v>
      </c>
      <c r="F23" s="35">
        <f>E23/C23*1000</f>
        <v>9.42350332594235</v>
      </c>
      <c r="G23" s="16">
        <v>1087</v>
      </c>
      <c r="H23" s="21">
        <v>1045</v>
      </c>
      <c r="I23" s="81"/>
    </row>
    <row r="24" spans="1:9" ht="18.75" thickBot="1">
      <c r="A24" s="79"/>
      <c r="B24" s="28">
        <v>1</v>
      </c>
      <c r="C24" s="28">
        <v>902</v>
      </c>
      <c r="D24" s="28">
        <v>845</v>
      </c>
      <c r="E24" s="28">
        <v>9.5</v>
      </c>
      <c r="F24" s="35">
        <f t="shared" si="0"/>
        <v>10.532150776053216</v>
      </c>
      <c r="G24" s="16">
        <v>1172</v>
      </c>
      <c r="H24" s="21">
        <v>1126</v>
      </c>
      <c r="I24" s="82"/>
    </row>
    <row r="25" spans="1:9" ht="22.5" customHeight="1" thickBot="1">
      <c r="A25" s="74" t="s">
        <v>19</v>
      </c>
      <c r="B25" s="7">
        <v>0.7</v>
      </c>
      <c r="C25" s="7">
        <v>800</v>
      </c>
      <c r="D25" s="7">
        <v>750</v>
      </c>
      <c r="E25" s="7">
        <v>6.5</v>
      </c>
      <c r="F25" s="35">
        <f t="shared" si="0"/>
        <v>8.125</v>
      </c>
      <c r="G25" s="14">
        <v>871</v>
      </c>
      <c r="H25" s="19">
        <v>837</v>
      </c>
      <c r="I25" s="80" t="s">
        <v>31</v>
      </c>
    </row>
    <row r="26" spans="1:9" ht="18.75" thickBot="1">
      <c r="A26" s="78"/>
      <c r="B26" s="24">
        <v>0.8</v>
      </c>
      <c r="C26" s="24">
        <v>800</v>
      </c>
      <c r="D26" s="24">
        <v>750</v>
      </c>
      <c r="E26" s="24">
        <v>7.5</v>
      </c>
      <c r="F26" s="35">
        <f>E26/C26*1000</f>
        <v>9.375</v>
      </c>
      <c r="G26" s="33">
        <v>1026</v>
      </c>
      <c r="H26" s="21">
        <v>986</v>
      </c>
      <c r="I26" s="81"/>
    </row>
    <row r="27" spans="1:9" ht="18.75" thickBot="1">
      <c r="A27" s="78"/>
      <c r="B27" s="8">
        <v>0.9</v>
      </c>
      <c r="C27" s="8">
        <v>800</v>
      </c>
      <c r="D27" s="8">
        <v>750</v>
      </c>
      <c r="E27" s="8">
        <v>8.5</v>
      </c>
      <c r="F27" s="35">
        <f>E27/C27*1000</f>
        <v>10.625</v>
      </c>
      <c r="G27" s="33">
        <v>1087</v>
      </c>
      <c r="H27" s="21">
        <v>1045</v>
      </c>
      <c r="I27" s="81"/>
    </row>
    <row r="28" spans="1:9" ht="18.75" thickBot="1">
      <c r="A28" s="79"/>
      <c r="B28" s="28">
        <v>1</v>
      </c>
      <c r="C28" s="28">
        <v>800</v>
      </c>
      <c r="D28" s="28">
        <v>750</v>
      </c>
      <c r="E28" s="28">
        <v>9.5</v>
      </c>
      <c r="F28" s="35">
        <f t="shared" si="0"/>
        <v>11.875</v>
      </c>
      <c r="G28" s="48">
        <v>1172</v>
      </c>
      <c r="H28" s="21">
        <v>1126</v>
      </c>
      <c r="I28" s="82"/>
    </row>
    <row r="29" spans="1:9" ht="39.75" thickBot="1">
      <c r="A29" s="58" t="s">
        <v>14</v>
      </c>
      <c r="B29" s="72"/>
      <c r="C29" s="72"/>
      <c r="D29" s="72"/>
      <c r="E29" s="72"/>
      <c r="F29" s="73"/>
      <c r="G29" s="6" t="str">
        <f>G12</f>
        <v>200-3000
метров
Камчатка</v>
      </c>
      <c r="H29" s="5" t="str">
        <f>H12</f>
        <v>&gt;3000
метров
Камчатка</v>
      </c>
      <c r="I29" s="43" t="s">
        <v>23</v>
      </c>
    </row>
    <row r="30" spans="1:9" ht="36.75" thickBot="1">
      <c r="A30" s="49" t="s">
        <v>26</v>
      </c>
      <c r="B30" s="27">
        <v>0.5</v>
      </c>
      <c r="C30" s="8">
        <v>1155</v>
      </c>
      <c r="D30" s="27">
        <v>1080</v>
      </c>
      <c r="E30" s="27">
        <v>4.5</v>
      </c>
      <c r="F30" s="35">
        <f>E30/C30*1000</f>
        <v>3.896103896103896</v>
      </c>
      <c r="G30" s="29">
        <v>563</v>
      </c>
      <c r="H30" s="22">
        <v>541</v>
      </c>
      <c r="I30" s="50" t="s">
        <v>31</v>
      </c>
    </row>
    <row r="31" spans="1:9" ht="18" customHeight="1" thickBot="1">
      <c r="A31" s="74" t="s">
        <v>13</v>
      </c>
      <c r="B31" s="7">
        <v>0.5</v>
      </c>
      <c r="C31" s="7">
        <v>1051</v>
      </c>
      <c r="D31" s="7">
        <v>1000</v>
      </c>
      <c r="E31" s="7">
        <v>4.5</v>
      </c>
      <c r="F31" s="35">
        <f aca="true" t="shared" si="1" ref="F31:F37">E31/C31*1000</f>
        <v>4.281636536631779</v>
      </c>
      <c r="G31" s="14">
        <v>617</v>
      </c>
      <c r="H31" s="19">
        <v>593</v>
      </c>
      <c r="I31" s="91" t="s">
        <v>31</v>
      </c>
    </row>
    <row r="32" spans="1:9" ht="18.75" thickBot="1">
      <c r="A32" s="79"/>
      <c r="B32" s="24">
        <v>0.7</v>
      </c>
      <c r="C32" s="24">
        <v>1051</v>
      </c>
      <c r="D32" s="24">
        <v>1000</v>
      </c>
      <c r="E32" s="24">
        <v>6.5</v>
      </c>
      <c r="F32" s="35">
        <f t="shared" si="1"/>
        <v>6.1845861084681255</v>
      </c>
      <c r="G32" s="16">
        <v>896</v>
      </c>
      <c r="H32" s="21">
        <v>860</v>
      </c>
      <c r="I32" s="92"/>
    </row>
    <row r="33" spans="1:9" ht="18" customHeight="1" thickBot="1">
      <c r="A33" s="95" t="s">
        <v>21</v>
      </c>
      <c r="B33" s="25">
        <v>0.5</v>
      </c>
      <c r="C33" s="25">
        <v>1070</v>
      </c>
      <c r="D33" s="25">
        <v>1000</v>
      </c>
      <c r="E33" s="25">
        <v>4.5</v>
      </c>
      <c r="F33" s="35">
        <f>E33/C33*1000</f>
        <v>4.205607476635514</v>
      </c>
      <c r="G33" s="14">
        <v>607</v>
      </c>
      <c r="H33" s="19">
        <v>583</v>
      </c>
      <c r="I33" s="80" t="s">
        <v>31</v>
      </c>
    </row>
    <row r="34" spans="1:9" ht="31.5" customHeight="1" thickBot="1">
      <c r="A34" s="96"/>
      <c r="B34" s="9">
        <v>0.7</v>
      </c>
      <c r="C34" s="9">
        <v>1070</v>
      </c>
      <c r="D34" s="9">
        <v>1000</v>
      </c>
      <c r="E34" s="9">
        <v>6.5</v>
      </c>
      <c r="F34" s="35">
        <f t="shared" si="1"/>
        <v>6.074766355140187</v>
      </c>
      <c r="G34" s="14">
        <v>880</v>
      </c>
      <c r="H34" s="19">
        <v>845</v>
      </c>
      <c r="I34" s="97"/>
    </row>
    <row r="35" spans="1:9" ht="18" customHeight="1" thickBot="1">
      <c r="A35" s="74" t="s">
        <v>32</v>
      </c>
      <c r="B35" s="7">
        <v>0.5</v>
      </c>
      <c r="C35" s="7">
        <v>1035</v>
      </c>
      <c r="D35" s="7">
        <v>980</v>
      </c>
      <c r="E35" s="7">
        <v>4.5</v>
      </c>
      <c r="F35" s="35">
        <f t="shared" si="1"/>
        <v>4.3478260869565215</v>
      </c>
      <c r="G35" s="14">
        <v>627</v>
      </c>
      <c r="H35" s="19">
        <v>602</v>
      </c>
      <c r="I35" s="80" t="s">
        <v>31</v>
      </c>
    </row>
    <row r="36" spans="1:9" ht="18.75" thickBot="1">
      <c r="A36" s="79"/>
      <c r="B36" s="9">
        <v>0.7</v>
      </c>
      <c r="C36" s="9">
        <v>1035</v>
      </c>
      <c r="D36" s="9">
        <v>980</v>
      </c>
      <c r="E36" s="9">
        <v>6.5</v>
      </c>
      <c r="F36" s="35">
        <f t="shared" si="1"/>
        <v>6.280193236714975</v>
      </c>
      <c r="G36" s="16">
        <v>909</v>
      </c>
      <c r="H36" s="21">
        <v>874</v>
      </c>
      <c r="I36" s="82"/>
    </row>
    <row r="37" spans="1:9" ht="40.5" customHeight="1" thickBot="1">
      <c r="A37" s="11" t="s">
        <v>20</v>
      </c>
      <c r="B37" s="10">
        <v>0.7</v>
      </c>
      <c r="C37" s="10">
        <v>902</v>
      </c>
      <c r="D37" s="10">
        <v>845</v>
      </c>
      <c r="E37" s="10">
        <v>6.5</v>
      </c>
      <c r="F37" s="35">
        <f t="shared" si="1"/>
        <v>7.206208425720621</v>
      </c>
      <c r="G37" s="17">
        <v>941</v>
      </c>
      <c r="H37" s="22">
        <v>904</v>
      </c>
      <c r="I37" s="47" t="s">
        <v>31</v>
      </c>
    </row>
    <row r="38" spans="1:9" ht="42.75" customHeight="1" thickBot="1">
      <c r="A38" s="58" t="s">
        <v>15</v>
      </c>
      <c r="B38" s="72"/>
      <c r="C38" s="72"/>
      <c r="D38" s="72"/>
      <c r="E38" s="72"/>
      <c r="F38" s="73"/>
      <c r="G38" s="4" t="str">
        <f>G29</f>
        <v>200-3000
метров
Камчатка</v>
      </c>
      <c r="H38" s="5" t="str">
        <f>H29</f>
        <v>&gt;3000
метров
Камчатка</v>
      </c>
      <c r="I38" s="43" t="s">
        <v>23</v>
      </c>
    </row>
    <row r="39" spans="1:9" ht="36.75" thickBot="1">
      <c r="A39" s="12" t="s">
        <v>16</v>
      </c>
      <c r="B39" s="13">
        <v>0.5</v>
      </c>
      <c r="C39" s="13">
        <v>1180</v>
      </c>
      <c r="D39" s="13">
        <v>1100</v>
      </c>
      <c r="E39" s="13">
        <v>4.5</v>
      </c>
      <c r="F39" s="41">
        <v>3.8</v>
      </c>
      <c r="G39" s="18">
        <v>605</v>
      </c>
      <c r="H39" s="23">
        <v>582</v>
      </c>
      <c r="I39" s="46" t="s">
        <v>31</v>
      </c>
    </row>
    <row r="40" spans="1:9" ht="228" customHeight="1" thickBot="1">
      <c r="A40" s="69" t="s">
        <v>25</v>
      </c>
      <c r="B40" s="70"/>
      <c r="C40" s="70"/>
      <c r="D40" s="70"/>
      <c r="E40" s="70"/>
      <c r="F40" s="70"/>
      <c r="G40" s="70"/>
      <c r="H40" s="70"/>
      <c r="I40" s="71"/>
    </row>
  </sheetData>
  <sheetProtection/>
  <mergeCells count="31">
    <mergeCell ref="I6:I8"/>
    <mergeCell ref="I35:I36"/>
    <mergeCell ref="I14:I15"/>
    <mergeCell ref="A10:A11"/>
    <mergeCell ref="I21:I24"/>
    <mergeCell ref="E3:F3"/>
    <mergeCell ref="I18:I20"/>
    <mergeCell ref="A16:A17"/>
    <mergeCell ref="A33:A34"/>
    <mergeCell ref="A35:A36"/>
    <mergeCell ref="I33:I34"/>
    <mergeCell ref="A40:I40"/>
    <mergeCell ref="A29:F29"/>
    <mergeCell ref="A38:F38"/>
    <mergeCell ref="A14:A15"/>
    <mergeCell ref="A18:A20"/>
    <mergeCell ref="A21:A24"/>
    <mergeCell ref="A31:A32"/>
    <mergeCell ref="I25:I28"/>
    <mergeCell ref="A25:A28"/>
    <mergeCell ref="I31:I32"/>
    <mergeCell ref="A1:I1"/>
    <mergeCell ref="A5:F5"/>
    <mergeCell ref="A9:F9"/>
    <mergeCell ref="A12:F12"/>
    <mergeCell ref="A3:A4"/>
    <mergeCell ref="A2:I2"/>
    <mergeCell ref="C3:D3"/>
    <mergeCell ref="A6:A8"/>
    <mergeCell ref="G3:I4"/>
    <mergeCell ref="I10:I11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2012-08-06T05:07:50Z</cp:lastPrinted>
  <dcterms:created xsi:type="dcterms:W3CDTF">1996-10-08T23:32:33Z</dcterms:created>
  <dcterms:modified xsi:type="dcterms:W3CDTF">2023-10-24T02:15:02Z</dcterms:modified>
  <cp:category/>
  <cp:version/>
  <cp:contentType/>
  <cp:contentStatus/>
</cp:coreProperties>
</file>